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<sst xmlns="http://schemas.openxmlformats.org/spreadsheetml/2006/main" count="206" uniqueCount="204">
  <si>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</si>
  <si>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</si>
  <si>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</si>
  <si>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</si>
  <si>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</si>
  <si>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</si>
  <si>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</si>
  <si>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</si>
  <si>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</si>
  <si>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</si>
  <si>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</si>
  <si>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</si>
  <si>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</si>
  <si>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</si>
  <si>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</si>
  <si>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</si>
  <si>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</si>
  <si>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</si>
  <si>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</si>
  <si>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</si>
  <si>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</si>
  <si>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</si>
  <si>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</si>
  <si>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</si>
  <si>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</si>
  <si>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</si>
  <si>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</si>
  <si>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</si>
  <si>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</si>
  <si>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</si>
  <si>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</si>
  <si>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</si>
  <si>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</si>
  <si>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</si>
  <si>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</si>
  <si>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</si>
  <si>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</si>
  <si>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</si>
  <si>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</si>
  <si>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</si>
  <si>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</si>
  <si>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</si>
  <si>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</si>
  <si>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</si>
  <si>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</si>
  <si>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</si>
  <si>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</si>
  <si>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</si>
  <si>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</si>
  <si>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</si>
  <si>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</si>
  <si>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</si>
  <si>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</si>
  <si>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</si>
  <si>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</si>
  <si>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</si>
  <si>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</si>
  <si>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</si>
  <si>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</si>
  <si>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</si>
  <si>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</si>
  <si>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</si>
  <si>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</si>
  <si>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</si>
  <si>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</si>
  <si>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</si>
  <si>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</si>
  <si>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</si>
  <si>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</si>
  <si>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</si>
  <si>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</si>
  <si>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</si>
  <si>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</si>
  <si>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</si>
  <si>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</si>
  <si>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</si>
  <si>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</si>
  <si>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</si>
  <si>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</si>
  <si>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</si>
  <si>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</si>
  <si>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</si>
  <si>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</si>
  <si>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</si>
  <si>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</si>
  <si>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</si>
  <si>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</si>
  <si>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</si>
  <si>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</si>
  <si>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</si>
  <si>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</si>
  <si>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</si>
  <si>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</si>
  <si>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</si>
  <si>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</si>
  <si>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</si>
  <si>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</si>
  <si>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</si>
  <si>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</si>
  <si>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</si>
  <si>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</si>
  <si>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</si>
  <si>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</si>
  <si>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</si>
  <si>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</si>
  <si>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</si>
  <si>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</si>
  <si>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</si>
  <si>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</si>
  <si>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</si>
  <si>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</si>
  <si>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</si>
  <si>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</si>
  <si>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</si>
  <si>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</si>
  <si>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</si>
  <si>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</si>
  <si>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</si>
  <si>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</si>
  <si>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</si>
  <si>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</si>
  <si>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</si>
  <si>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</si>
  <si>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</si>
  <si>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</si>
  <si>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</si>
  <si>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</si>
  <si>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</si>
  <si>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</si>
  <si>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</si>
  <si>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</si>
  <si>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</si>
  <si>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</si>
  <si>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</si>
  <si>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</si>
  <si>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</si>
  <si>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</si>
  <si>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</si>
  <si>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</si>
  <si>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</si>
  <si>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</si>
  <si>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</si>
  <si>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</si>
  <si>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</si>
  <si>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</si>
  <si>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</si>
  <si>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</si>
  <si>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</si>
  <si>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</si>
  <si>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</si>
  <si>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</si>
  <si>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</si>
  <si>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</si>
  <si>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</si>
  <si>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</si>
  <si>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</si>
  <si>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</si>
  <si>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</si>
  <si>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</si>
  <si>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</si>
  <si>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</si>
  <si>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</si>
  <si>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</si>
  <si>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</si>
  <si>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</si>
  <si>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</si>
  <si>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</si>
  <si>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</si>
  <si>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</si>
  <si>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</si>
  <si>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</si>
  <si>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</si>
  <si>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</si>
  <si>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</si>
  <si>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</si>
  <si>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</si>
  <si>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</si>
  <si>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</si>
  <si>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</si>
  <si>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</si>
  <si>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</si>
  <si>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</si>
  <si>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</si>
  <si>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</si>
  <si>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</si>
  <si>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</si>
  <si>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</si>
  <si>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</si>
  <si>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</si>
  <si>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</si>
  <si>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</si>
  <si>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</si>
  <si>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</si>
  <si>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</si>
  <si>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</si>
  <si>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</si>
  <si>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</si>
  <si>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</si>
  <si>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</si>
  <si>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</si>
  <si>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</si>
  <si>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</si>
  <si>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رم علاء الدين للصناعات الهندسية</t>
  </si>
  <si>
    <t>RUM ALADDIN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</si>
</sst>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7" sqref="E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141077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</v>
      </c>
      <c r="F6" s="13">
        <v>0.95</v>
      </c>
      <c r="G6" s="13">
        <v>1.27</v>
      </c>
      <c r="H6" s="13">
        <v>0.57999999999999996</v>
      </c>
      <c r="I6" s="4" t="s">
        <v>139</v>
      </c>
    </row>
    <row r="7" spans="4:9" ht="20.100000000000001" customHeight="1">
      <c r="D7" s="10" t="s">
        <v>126</v>
      </c>
      <c r="E7" s="14">
        <v>4285583.54</v>
      </c>
      <c r="F7" s="14">
        <v>23320049.75</v>
      </c>
      <c r="G7" s="14">
        <v>65196160.43</v>
      </c>
      <c r="H7" s="14">
        <v>29507580.09</v>
      </c>
      <c r="I7" s="4" t="s">
        <v>140</v>
      </c>
    </row>
    <row r="8" spans="4:9" ht="20.100000000000001" customHeight="1">
      <c r="D8" s="10" t="s">
        <v>25</v>
      </c>
      <c r="E8" s="14">
        <v>8293824</v>
      </c>
      <c r="F8" s="14">
        <v>25799806</v>
      </c>
      <c r="G8" s="14">
        <v>55731275</v>
      </c>
      <c r="H8" s="14">
        <v>41246314</v>
      </c>
      <c r="I8" s="4" t="s">
        <v>1</v>
      </c>
    </row>
    <row r="9" spans="4:9" ht="20.100000000000001" customHeight="1">
      <c r="D9" s="10" t="s">
        <v>26</v>
      </c>
      <c r="E9" s="14">
        <v>6496</v>
      </c>
      <c r="F9" s="14">
        <v>13750</v>
      </c>
      <c r="G9" s="14">
        <v>20136</v>
      </c>
      <c r="H9" s="14">
        <v>18998</v>
      </c>
      <c r="I9" s="4" t="s">
        <v>2</v>
      </c>
    </row>
    <row r="10" spans="4:9" ht="20.100000000000001" customHeight="1">
      <c r="D10" s="10" t="s">
        <v>27</v>
      </c>
      <c r="E10" s="14">
        <v>7175097</v>
      </c>
      <c r="F10" s="14">
        <v>7175097</v>
      </c>
      <c r="G10" s="14">
        <v>7175097</v>
      </c>
      <c r="H10" s="14">
        <v>7175097</v>
      </c>
      <c r="I10" s="4" t="s">
        <v>24</v>
      </c>
    </row>
    <row r="11" spans="4:9" ht="20.100000000000001" customHeight="1">
      <c r="D11" s="10" t="s">
        <v>127</v>
      </c>
      <c r="E11" s="14">
        <v>2152529.1</v>
      </c>
      <c r="F11" s="14">
        <v>6816342.1500000004</v>
      </c>
      <c r="G11" s="14">
        <v>9112373.1899999995</v>
      </c>
      <c r="H11" s="14">
        <v>4161556.26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94644</v>
      </c>
      <c r="F16" s="56">
        <v>114402</v>
      </c>
      <c r="G16" s="56">
        <v>59607</v>
      </c>
      <c r="H16" s="56">
        <v>47107</v>
      </c>
      <c r="I16" s="3" t="s">
        <v>58</v>
      </c>
    </row>
    <row r="17" spans="4:9" ht="20.100000000000001" customHeight="1">
      <c r="D17" s="10" t="s">
        <v>128</v>
      </c>
      <c r="E17" s="57">
        <v>743500</v>
      </c>
      <c r="F17" s="57">
        <v>292691</v>
      </c>
      <c r="G17" s="57">
        <v>247803</v>
      </c>
      <c r="H17" s="57">
        <v>415473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294230</v>
      </c>
      <c r="F19" s="57">
        <v>284232</v>
      </c>
      <c r="G19" s="57">
        <v>152400</v>
      </c>
      <c r="H19" s="57">
        <v>441352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4388027</v>
      </c>
      <c r="F21" s="57">
        <v>4863941</v>
      </c>
      <c r="G21" s="57">
        <v>4525041</v>
      </c>
      <c r="H21" s="57">
        <v>4731758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5738265</v>
      </c>
      <c r="F23" s="57">
        <v>5762112</v>
      </c>
      <c r="G23" s="57">
        <v>5835130</v>
      </c>
      <c r="H23" s="57">
        <v>7731386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6893041</v>
      </c>
      <c r="F25" s="57">
        <v>7443550</v>
      </c>
      <c r="G25" s="57">
        <v>8207912</v>
      </c>
      <c r="H25" s="57">
        <v>8282209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588850</v>
      </c>
      <c r="H27" s="57">
        <v>983827</v>
      </c>
      <c r="I27" s="4" t="s">
        <v>83</v>
      </c>
    </row>
    <row r="28" spans="4:9" ht="20.100000000000001" customHeight="1">
      <c r="D28" s="10" t="s">
        <v>71</v>
      </c>
      <c r="E28" s="57">
        <v>6893041</v>
      </c>
      <c r="F28" s="57">
        <v>7443550</v>
      </c>
      <c r="G28" s="57">
        <v>8796762</v>
      </c>
      <c r="H28" s="57">
        <v>9266036</v>
      </c>
      <c r="I28" s="4" t="s">
        <v>175</v>
      </c>
    </row>
    <row r="29" spans="4:9" ht="20.100000000000001" customHeight="1">
      <c r="D29" s="10" t="s">
        <v>72</v>
      </c>
      <c r="E29" s="57">
        <v>618264</v>
      </c>
      <c r="F29" s="57">
        <v>618264</v>
      </c>
      <c r="G29" s="57">
        <v>623309</v>
      </c>
      <c r="H29" s="57">
        <v>-1213481</v>
      </c>
      <c r="I29" s="4" t="s">
        <v>176</v>
      </c>
    </row>
    <row r="30" spans="4:9" ht="20.100000000000001" customHeight="1">
      <c r="D30" s="21" t="s">
        <v>29</v>
      </c>
      <c r="E30" s="58">
        <v>13249570</v>
      </c>
      <c r="F30" s="58">
        <v>13823926</v>
      </c>
      <c r="G30" s="58">
        <v>15255201</v>
      </c>
      <c r="H30" s="58">
        <v>15783941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2765268</v>
      </c>
      <c r="F35" s="56">
        <v>3299797</v>
      </c>
      <c r="G35" s="56">
        <v>1518877</v>
      </c>
      <c r="H35" s="56">
        <v>2016473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762185</v>
      </c>
      <c r="H36" s="57">
        <v>861918</v>
      </c>
      <c r="I36" s="4" t="s">
        <v>151</v>
      </c>
    </row>
    <row r="37" spans="4:9" ht="20.100000000000001" customHeight="1">
      <c r="D37" s="10" t="s">
        <v>102</v>
      </c>
      <c r="E37" s="57">
        <v>3386877</v>
      </c>
      <c r="F37" s="57">
        <v>3406775</v>
      </c>
      <c r="G37" s="57">
        <v>4620032</v>
      </c>
      <c r="H37" s="57">
        <v>4074188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7489206</v>
      </c>
      <c r="F39" s="57">
        <v>8078361</v>
      </c>
      <c r="G39" s="57">
        <v>8547442</v>
      </c>
      <c r="H39" s="57">
        <v>8017481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1670505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2180104</v>
      </c>
      <c r="H42" s="57">
        <v>1874294</v>
      </c>
      <c r="I42" s="4" t="s">
        <v>87</v>
      </c>
    </row>
    <row r="43" spans="4:9" ht="20.100000000000001" customHeight="1">
      <c r="D43" s="20" t="s">
        <v>107</v>
      </c>
      <c r="E43" s="58">
        <v>7489206</v>
      </c>
      <c r="F43" s="58">
        <v>8078361</v>
      </c>
      <c r="G43" s="58">
        <v>10727546</v>
      </c>
      <c r="H43" s="58">
        <v>11562280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7175097</v>
      </c>
      <c r="F46" s="56">
        <v>7175097</v>
      </c>
      <c r="G46" s="56">
        <v>10000000</v>
      </c>
      <c r="H46" s="56">
        <v>30000000</v>
      </c>
      <c r="I46" s="3" t="s">
        <v>5</v>
      </c>
    </row>
    <row r="47" spans="4:9" ht="20.100000000000001" customHeight="1">
      <c r="D47" s="10" t="s">
        <v>31</v>
      </c>
      <c r="E47" s="57">
        <v>7175097</v>
      </c>
      <c r="F47" s="57">
        <v>7175097</v>
      </c>
      <c r="G47" s="57">
        <v>7175097</v>
      </c>
      <c r="H47" s="57">
        <v>7175097</v>
      </c>
      <c r="I47" s="4" t="s">
        <v>6</v>
      </c>
    </row>
    <row r="48" spans="4:9" ht="20.100000000000001" customHeight="1">
      <c r="D48" s="10" t="s">
        <v>130</v>
      </c>
      <c r="E48" s="57">
        <v>7175097</v>
      </c>
      <c r="F48" s="57">
        <v>7175097</v>
      </c>
      <c r="G48" s="57">
        <v>7175097</v>
      </c>
      <c r="H48" s="57">
        <v>7175097</v>
      </c>
      <c r="I48" s="4" t="s">
        <v>7</v>
      </c>
    </row>
    <row r="49" spans="4:9" ht="20.100000000000001" customHeight="1">
      <c r="D49" s="10" t="s">
        <v>73</v>
      </c>
      <c r="E49" s="57">
        <v>1587173</v>
      </c>
      <c r="F49" s="57">
        <v>1587173</v>
      </c>
      <c r="G49" s="57">
        <v>1530066</v>
      </c>
      <c r="H49" s="57">
        <v>1530066</v>
      </c>
      <c r="I49" s="4" t="s">
        <v>61</v>
      </c>
    </row>
    <row r="50" spans="4:9" ht="20.100000000000001" customHeight="1">
      <c r="D50" s="10" t="s">
        <v>32</v>
      </c>
      <c r="E50" s="57">
        <v>51952</v>
      </c>
      <c r="F50" s="57">
        <v>51952</v>
      </c>
      <c r="G50" s="57">
        <v>51952</v>
      </c>
      <c r="H50" s="57">
        <v>51952</v>
      </c>
      <c r="I50" s="4" t="s">
        <v>8</v>
      </c>
    </row>
    <row r="51" spans="4:9" ht="20.100000000000001" customHeight="1">
      <c r="D51" s="10" t="s">
        <v>33</v>
      </c>
      <c r="E51" s="57">
        <v>1865792</v>
      </c>
      <c r="F51" s="57">
        <v>921000</v>
      </c>
      <c r="G51" s="57">
        <v>921000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543774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-4919650</v>
      </c>
      <c r="F58" s="57">
        <v>-3989657</v>
      </c>
      <c r="G58" s="57">
        <v>-5150460</v>
      </c>
      <c r="H58" s="57">
        <v>-5079228</v>
      </c>
      <c r="I58" s="4" t="s">
        <v>155</v>
      </c>
    </row>
    <row r="59" spans="4:9" ht="20.100000000000001" customHeight="1">
      <c r="D59" s="10" t="s">
        <v>38</v>
      </c>
      <c r="E59" s="57">
        <v>5760364</v>
      </c>
      <c r="F59" s="57">
        <v>5745565</v>
      </c>
      <c r="G59" s="57">
        <v>4527655</v>
      </c>
      <c r="H59" s="57">
        <v>4221661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13249570</v>
      </c>
      <c r="F61" s="58">
        <v>13823926</v>
      </c>
      <c r="G61" s="58">
        <v>15255201</v>
      </c>
      <c r="H61" s="58">
        <v>15783941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707834</v>
      </c>
      <c r="F65" s="56">
        <v>386297</v>
      </c>
      <c r="G65" s="56">
        <v>2053971</v>
      </c>
      <c r="H65" s="56">
        <v>3823551</v>
      </c>
      <c r="I65" s="3" t="s">
        <v>88</v>
      </c>
    </row>
    <row r="66" spans="4:9" ht="20.100000000000001" customHeight="1">
      <c r="D66" s="10" t="s">
        <v>110</v>
      </c>
      <c r="E66" s="57">
        <v>1284213</v>
      </c>
      <c r="F66" s="57">
        <v>717175</v>
      </c>
      <c r="G66" s="57">
        <v>1880043</v>
      </c>
      <c r="H66" s="57">
        <v>2598436</v>
      </c>
      <c r="I66" s="4" t="s">
        <v>89</v>
      </c>
    </row>
    <row r="67" spans="4:9" ht="20.100000000000001" customHeight="1">
      <c r="D67" s="10" t="s">
        <v>132</v>
      </c>
      <c r="E67" s="57">
        <v>-576379</v>
      </c>
      <c r="F67" s="57">
        <v>-330878</v>
      </c>
      <c r="G67" s="57">
        <v>173928</v>
      </c>
      <c r="H67" s="57">
        <v>1225115</v>
      </c>
      <c r="I67" s="4" t="s">
        <v>90</v>
      </c>
    </row>
    <row r="68" spans="4:9" ht="20.100000000000001" customHeight="1">
      <c r="D68" s="10" t="s">
        <v>111</v>
      </c>
      <c r="E68" s="57">
        <v>174049</v>
      </c>
      <c r="F68" s="57">
        <v>165525</v>
      </c>
      <c r="G68" s="57">
        <v>361835</v>
      </c>
      <c r="H68" s="57">
        <v>470902</v>
      </c>
      <c r="I68" s="4" t="s">
        <v>91</v>
      </c>
    </row>
    <row r="69" spans="4:9" ht="20.100000000000001" customHeight="1">
      <c r="D69" s="10" t="s">
        <v>112</v>
      </c>
      <c r="E69" s="57">
        <v>13773</v>
      </c>
      <c r="F69" s="57">
        <v>15313</v>
      </c>
      <c r="G69" s="57">
        <v>68300</v>
      </c>
      <c r="H69" s="57">
        <v>136429</v>
      </c>
      <c r="I69" s="4" t="s">
        <v>92</v>
      </c>
    </row>
    <row r="70" spans="4:9" ht="20.100000000000001" customHeight="1">
      <c r="D70" s="10" t="s">
        <v>113</v>
      </c>
      <c r="E70" s="57">
        <v>533045</v>
      </c>
      <c r="F70" s="57">
        <v>546158</v>
      </c>
      <c r="G70" s="57">
        <v>504948</v>
      </c>
      <c r="H70" s="57">
        <v>518410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-764201</v>
      </c>
      <c r="F72" s="57">
        <v>-511716</v>
      </c>
      <c r="G72" s="57">
        <v>-256207</v>
      </c>
      <c r="H72" s="57">
        <v>617784</v>
      </c>
      <c r="I72" s="4" t="s">
        <v>95</v>
      </c>
    </row>
    <row r="73" spans="4:9" ht="20.100000000000001" customHeight="1">
      <c r="D73" s="10" t="s">
        <v>116</v>
      </c>
      <c r="E73" s="57">
        <v>36260</v>
      </c>
      <c r="F73" s="57">
        <v>1246725</v>
      </c>
      <c r="G73" s="57">
        <v>24483</v>
      </c>
      <c r="H73" s="57">
        <v>11974</v>
      </c>
      <c r="I73" s="4" t="s">
        <v>63</v>
      </c>
    </row>
    <row r="74" spans="4:9" ht="20.100000000000001" customHeight="1">
      <c r="D74" s="10" t="s">
        <v>117</v>
      </c>
      <c r="E74" s="57">
        <v>171853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-899794</v>
      </c>
      <c r="F75" s="57">
        <v>735009</v>
      </c>
      <c r="G75" s="57">
        <v>-231724</v>
      </c>
      <c r="H75" s="57">
        <v>629758</v>
      </c>
      <c r="I75" s="4" t="s">
        <v>96</v>
      </c>
    </row>
    <row r="76" spans="4:9" ht="20.100000000000001" customHeight="1">
      <c r="D76" s="10" t="s">
        <v>118</v>
      </c>
      <c r="E76" s="57">
        <v>30199</v>
      </c>
      <c r="F76" s="57">
        <v>163932</v>
      </c>
      <c r="G76" s="57">
        <v>361563</v>
      </c>
      <c r="H76" s="57">
        <v>590325</v>
      </c>
      <c r="I76" s="4" t="s">
        <v>97</v>
      </c>
    </row>
    <row r="77" spans="4:9" ht="20.100000000000001" customHeight="1">
      <c r="D77" s="10" t="s">
        <v>190</v>
      </c>
      <c r="E77" s="57">
        <v>-929993</v>
      </c>
      <c r="F77" s="57">
        <v>571077</v>
      </c>
      <c r="G77" s="57">
        <v>-593287</v>
      </c>
      <c r="H77" s="57">
        <v>39433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-929993</v>
      </c>
      <c r="F82" s="57">
        <v>571077</v>
      </c>
      <c r="G82" s="57">
        <v>-593287</v>
      </c>
      <c r="H82" s="57">
        <v>39433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-929993</v>
      </c>
      <c r="F84" s="58">
        <v>571077</v>
      </c>
      <c r="G84" s="58">
        <v>-593287</v>
      </c>
      <c r="H84" s="58">
        <v>39433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114402</v>
      </c>
      <c r="F88" s="56">
        <v>59607</v>
      </c>
      <c r="G88" s="56">
        <v>47107</v>
      </c>
      <c r="H88" s="56">
        <v>141364</v>
      </c>
      <c r="I88" s="3" t="s">
        <v>16</v>
      </c>
    </row>
    <row r="89" spans="4:9" ht="20.100000000000001" customHeight="1">
      <c r="D89" s="10" t="s">
        <v>43</v>
      </c>
      <c r="E89" s="57">
        <v>-996110</v>
      </c>
      <c r="F89" s="57">
        <v>-49763</v>
      </c>
      <c r="G89" s="57">
        <v>90531</v>
      </c>
      <c r="H89" s="57">
        <v>1999631</v>
      </c>
      <c r="I89" s="4" t="s">
        <v>17</v>
      </c>
    </row>
    <row r="90" spans="4:9" ht="20.100000000000001" customHeight="1">
      <c r="D90" s="10" t="s">
        <v>44</v>
      </c>
      <c r="E90" s="57">
        <v>53724</v>
      </c>
      <c r="F90" s="57">
        <v>1990000</v>
      </c>
      <c r="G90" s="57">
        <v>909</v>
      </c>
      <c r="H90" s="57">
        <v>2716699</v>
      </c>
      <c r="I90" s="4" t="s">
        <v>18</v>
      </c>
    </row>
    <row r="91" spans="4:9" ht="20.100000000000001" customHeight="1">
      <c r="D91" s="10" t="s">
        <v>45</v>
      </c>
      <c r="E91" s="57">
        <v>922628</v>
      </c>
      <c r="F91" s="57">
        <v>-1885442</v>
      </c>
      <c r="G91" s="57">
        <v>-78940</v>
      </c>
      <c r="H91" s="57">
        <v>-4810587</v>
      </c>
      <c r="I91" s="4" t="s">
        <v>19</v>
      </c>
    </row>
    <row r="92" spans="4:9" ht="20.100000000000001" customHeight="1">
      <c r="D92" s="21" t="s">
        <v>47</v>
      </c>
      <c r="E92" s="58">
        <v>94644</v>
      </c>
      <c r="F92" s="58">
        <v>114402</v>
      </c>
      <c r="G92" s="58">
        <v>59607</v>
      </c>
      <c r="H92" s="58">
        <v>47107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115.59180314914209</v>
      </c>
      <c r="F96" s="22">
        <f>+F8*100/F10</f>
        <v>359.57431655627789</v>
      </c>
      <c r="G96" s="22">
        <f>+G8*100/G10</f>
        <v>776.73200794358604</v>
      </c>
      <c r="H96" s="22">
        <f>+H8*100/H10</f>
        <v>574.85374762180913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-0.12961399685607039</v>
      </c>
      <c r="F97" s="13">
        <f>+F84/F10</f>
        <v>7.9591537229392162E-2</v>
      </c>
      <c r="G97" s="13">
        <f>+G84/G10</f>
        <v>-8.2686965765062126E-2</v>
      </c>
      <c r="H97" s="13">
        <f>+H84/H10</f>
        <v>5.4958142029299393E-3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0.80282733459910016</v>
      </c>
      <c r="F99" s="13">
        <f>+F59/F10</f>
        <v>0.80076478408584584</v>
      </c>
      <c r="G99" s="13">
        <f>+G59/G10</f>
        <v>0.63102352483875823</v>
      </c>
      <c r="H99" s="13">
        <f>+H59/H10</f>
        <v>0.58837685399932571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-2.3145648408106299</v>
      </c>
      <c r="F100" s="13">
        <f>+F11/F84</f>
        <v>11.935942351031473</v>
      </c>
      <c r="G100" s="13">
        <f>+G11/G84</f>
        <v>-15.359131735568115</v>
      </c>
      <c r="H100" s="13">
        <f>+H11/H84</f>
        <v>105.53486318565668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0.37367935429080523</v>
      </c>
      <c r="F103" s="23">
        <f>+F11/F59</f>
        <v>1.1863658578399165</v>
      </c>
      <c r="G103" s="23">
        <f>+G11/G59</f>
        <v>2.012603254885807</v>
      </c>
      <c r="H103" s="23">
        <f>+H11/H59</f>
        <v>0.98576277441509386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-81.428555282735786</v>
      </c>
      <c r="F105" s="30">
        <f>+F67*100/F65</f>
        <v>-85.653784523307195</v>
      </c>
      <c r="G105" s="30">
        <f>+G67*100/G65</f>
        <v>8.4678897608583572</v>
      </c>
      <c r="H105" s="30">
        <f>+H67*100/H65</f>
        <v>32.04128832072594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-127.11935284261564</v>
      </c>
      <c r="F106" s="31">
        <f>+F75*100/F65</f>
        <v>190.27043958405062</v>
      </c>
      <c r="G106" s="31">
        <f>+G75*100/G65</f>
        <v>-11.281756168904041</v>
      </c>
      <c r="H106" s="31">
        <f>+H75*100/H65</f>
        <v>16.470500851172119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-131.38574863597961</v>
      </c>
      <c r="F107" s="31">
        <f>+F82*100/F65</f>
        <v>147.83366166447061</v>
      </c>
      <c r="G107" s="31">
        <f>+G82*100/G65</f>
        <v>-28.884877147729934</v>
      </c>
      <c r="H107" s="31">
        <f>+H82*100/H65</f>
        <v>1.0313187924000491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-6.7911185042231557</v>
      </c>
      <c r="F108" s="31">
        <f>(F82+F76)*100/F30</f>
        <v>5.3169338435405402</v>
      </c>
      <c r="G108" s="31">
        <f>(G82+G76)*100/G30</f>
        <v>-1.5189835912355398</v>
      </c>
      <c r="H108" s="31">
        <f>(H82+H76)*100/H30</f>
        <v>3.9898653954674566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-16.14469155074228</v>
      </c>
      <c r="F109" s="29">
        <f>+F84*100/F59</f>
        <v>9.9394402465205776</v>
      </c>
      <c r="G109" s="29">
        <f>+G84*100/G59</f>
        <v>-13.103626490976014</v>
      </c>
      <c r="H109" s="29">
        <f>+H84*100/H59</f>
        <v>0.93406363040518881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56.524143802402641</v>
      </c>
      <c r="F111" s="22">
        <f>+F43*100/F30</f>
        <v>58.437530698587359</v>
      </c>
      <c r="G111" s="22">
        <f>+G43*100/G30</f>
        <v>70.320581157862165</v>
      </c>
      <c r="H111" s="22">
        <f>+H43*100/H30</f>
        <v>73.25344158344231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43.475856197597359</v>
      </c>
      <c r="F112" s="13">
        <f>+F59*100/F30</f>
        <v>41.562469301412641</v>
      </c>
      <c r="G112" s="13">
        <f>+G59*100/G30</f>
        <v>29.679418842137839</v>
      </c>
      <c r="H112" s="13">
        <f>+H59*100/H30</f>
        <v>26.74655841655769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-29.795489916884666</v>
      </c>
      <c r="F113" s="23">
        <f>+F75/F76</f>
        <v>4.4836212575946126</v>
      </c>
      <c r="G113" s="23">
        <f>+G75/G76</f>
        <v>-0.64089522434541146</v>
      </c>
      <c r="H113" s="23">
        <f>+H75/H76</f>
        <v>1.0667987972726887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5.3423167695253508E-2</v>
      </c>
      <c r="F115" s="22">
        <f>+F65/F30</f>
        <v>2.794408766366371E-2</v>
      </c>
      <c r="G115" s="22">
        <f>+G65/G30</f>
        <v>0.13464070384913315</v>
      </c>
      <c r="H115" s="22">
        <f>+H65/H30</f>
        <v>0.24224311279420013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0.10268820394365855</v>
      </c>
      <c r="F116" s="13">
        <f>+F65/F28</f>
        <v>5.1896877162106787E-2</v>
      </c>
      <c r="G116" s="13">
        <f>+G65/G28</f>
        <v>0.23349170979048881</v>
      </c>
      <c r="H116" s="13">
        <f>+H65/H28</f>
        <v>0.41264150063738153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-0.40425919548402828</v>
      </c>
      <c r="F117" s="23">
        <f>+F65/F120</f>
        <v>-0.1667769743235723</v>
      </c>
      <c r="G117" s="23">
        <f>+G65/G120</f>
        <v>-0.75727681771123678</v>
      </c>
      <c r="H117" s="23">
        <f>+H65/H120</f>
        <v>-13.364620143658575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0.7662047218356659</v>
      </c>
      <c r="F119" s="59">
        <f>+F23/F39</f>
        <v>0.71327735910786849</v>
      </c>
      <c r="G119" s="59">
        <f>+G23/G39</f>
        <v>0.68267558879019008</v>
      </c>
      <c r="H119" s="59">
        <f>+H23/H39</f>
        <v>0.96431609878464319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-1750941</v>
      </c>
      <c r="F120" s="58">
        <f>+F23-F39</f>
        <v>-2316249</v>
      </c>
      <c r="G120" s="58">
        <f>+G23-G39</f>
        <v>-2712312</v>
      </c>
      <c r="H120" s="58">
        <f>+H23-H39</f>
        <v>-286095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2015-09-15T09:22:52Z</dcterms:modified>
</cp:coreProperties>
</file>